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90" yWindow="-105" windowWidth="15480" windowHeight="5955"/>
  </bookViews>
  <sheets>
    <sheet name="19.57_2018" sheetId="6" r:id="rId1"/>
  </sheets>
  <definedNames>
    <definedName name="_Regression_Int" localSheetId="0" hidden="1">1</definedName>
    <definedName name="A_IMPRESIÓN_IM" localSheetId="0">'19.57_2018'!$A$11:$J$69</definedName>
    <definedName name="_xlnm.Print_Area" localSheetId="0">'19.57_2018'!$A$1:$J$69</definedName>
    <definedName name="Imprimir_área_IM" localSheetId="0">'19.57_2018'!$A$11:$J$70</definedName>
  </definedNames>
  <calcPr calcId="152511"/>
</workbook>
</file>

<file path=xl/calcChain.xml><?xml version="1.0" encoding="utf-8"?>
<calcChain xmlns="http://schemas.openxmlformats.org/spreadsheetml/2006/main">
  <c r="F68" i="6" l="1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19" i="6"/>
  <c r="F18" i="6"/>
  <c r="F17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19" i="6"/>
  <c r="B18" i="6"/>
  <c r="B17" i="6"/>
  <c r="F16" i="6"/>
  <c r="B16" i="6"/>
  <c r="J21" i="6"/>
  <c r="I21" i="6"/>
  <c r="H21" i="6"/>
  <c r="G21" i="6"/>
  <c r="E21" i="6"/>
  <c r="D21" i="6"/>
  <c r="C21" i="6"/>
  <c r="J15" i="6"/>
  <c r="I15" i="6"/>
  <c r="H15" i="6"/>
  <c r="G15" i="6"/>
  <c r="E15" i="6"/>
  <c r="D15" i="6"/>
  <c r="C15" i="6"/>
  <c r="J54" i="6"/>
  <c r="I54" i="6"/>
  <c r="H54" i="6"/>
  <c r="G54" i="6"/>
  <c r="E54" i="6"/>
  <c r="D54" i="6"/>
  <c r="C54" i="6"/>
  <c r="H13" i="6" l="1"/>
  <c r="F15" i="6"/>
  <c r="I13" i="6"/>
  <c r="J13" i="6"/>
  <c r="C13" i="6"/>
  <c r="B54" i="6"/>
  <c r="D13" i="6"/>
  <c r="G13" i="6"/>
  <c r="B21" i="6"/>
  <c r="E13" i="6"/>
  <c r="F21" i="6"/>
  <c r="F54" i="6"/>
  <c r="B15" i="6"/>
  <c r="F13" i="6" l="1"/>
  <c r="B13" i="6"/>
</calcChain>
</file>

<file path=xl/sharedStrings.xml><?xml version="1.0" encoding="utf-8"?>
<sst xmlns="http://schemas.openxmlformats.org/spreadsheetml/2006/main" count="68" uniqueCount="64">
  <si>
    <t>Delegación</t>
  </si>
  <si>
    <t>Actividades Informativas</t>
  </si>
  <si>
    <t>Actividades Educativas</t>
  </si>
  <si>
    <t>Total</t>
  </si>
  <si>
    <t>Entrevistas</t>
  </si>
  <si>
    <t>Pláticas</t>
  </si>
  <si>
    <t>Mensajes</t>
  </si>
  <si>
    <t>Cursos</t>
  </si>
  <si>
    <t>Asistentes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</si>
  <si>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</si>
  <si>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</si>
  <si>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</si>
  <si>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</si>
  <si>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</si>
  <si>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</si>
  <si>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</si>
  <si>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</si>
  <si>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</si>
  <si>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</si>
  <si>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</si>
  <si>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</si>
  <si>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</si>
  <si>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</si>
  <si>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</si>
  <si>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</si>
  <si>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</si>
  <si>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</si>
  <si>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</si>
  <si>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</si>
  <si>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</si>
  <si>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</si>
  <si>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</si>
  <si>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</si>
  <si>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</si>
  <si>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</si>
  <si>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</si>
  <si>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</si>
  <si>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</si>
  <si>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</si>
  <si>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</si>
  <si>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</si>
  <si>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</si>
  <si>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</si>
  <si>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</si>
  <si>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</si>
  <si>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</si>
  <si>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</si>
  <si>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</si>
  <si>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</si>
  <si>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</si>
  <si>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</si>
  <si>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</si>
  <si>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</si>
  <si>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</si>
  <si>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</si>
  <si>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</si>
  <si>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</si>
  <si>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</si>
  <si>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</si>
  <si>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</si>
  <si>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19.57 Mensajes y Personas en los Subprogramas de Orientación, Información y Educación para la Salud</t>
  </si>
  <si>
    <t>Ciudad de México</t>
  </si>
  <si>
    <t>Fuente: Informe Mensual de Actividades de Capacitación a la Población, SM10-23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</si>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</sst>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8"/>
      <name val="Calibri"/>
      <family val="2"/>
    </font>
    <font>
      <b/>
      <sz val="9"/>
      <name val="Montserrat"/>
    </font>
    <font>
      <sz val="10"/>
      <name val="Montserrat"/>
    </font>
    <font>
      <b/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9" fillId="0" borderId="0" xfId="1" applyFont="1" applyFill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3" xfId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11" fillId="0" borderId="0" xfId="3" applyFont="1" applyAlignment="1" applyProtection="1">
      <alignment horizontal="left" vertical="center"/>
    </xf>
    <xf numFmtId="3" fontId="11" fillId="0" borderId="0" xfId="1" applyNumberFormat="1" applyFont="1" applyFill="1" applyAlignment="1" applyProtection="1">
      <alignment vertical="center"/>
    </xf>
    <xf numFmtId="0" fontId="11" fillId="0" borderId="0" xfId="1" applyFont="1" applyFill="1" applyAlignment="1">
      <alignment vertical="center"/>
    </xf>
    <xf numFmtId="0" fontId="10" fillId="0" borderId="0" xfId="3" applyFont="1" applyAlignment="1">
      <alignment vertical="center"/>
    </xf>
    <xf numFmtId="3" fontId="10" fillId="0" borderId="0" xfId="1" applyNumberFormat="1" applyFont="1" applyFill="1" applyAlignment="1" applyProtection="1">
      <alignment vertical="center"/>
    </xf>
    <xf numFmtId="0" fontId="10" fillId="0" borderId="0" xfId="3" applyFont="1" applyAlignment="1" applyProtection="1">
      <alignment horizontal="left" vertical="center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164" fontId="10" fillId="0" borderId="0" xfId="1" applyNumberFormat="1" applyFont="1" applyFill="1" applyAlignment="1" applyProtection="1">
      <alignment vertical="center"/>
    </xf>
    <xf numFmtId="0" fontId="12" fillId="0" borderId="0" xfId="0" applyFont="1" applyAlignment="1">
      <alignment vertical="center"/>
    </xf>
    <xf numFmtId="0" fontId="10" fillId="0" borderId="0" xfId="3" applyFont="1" applyFill="1" applyAlignment="1" applyProtection="1">
      <alignment horizontal="left" vertical="center"/>
    </xf>
    <xf numFmtId="3" fontId="10" fillId="0" borderId="0" xfId="1" applyNumberFormat="1" applyFont="1" applyFill="1" applyAlignment="1">
      <alignment vertical="center"/>
    </xf>
    <xf numFmtId="0" fontId="10" fillId="0" borderId="0" xfId="3" applyFont="1" applyBorder="1" applyAlignment="1" applyProtection="1">
      <alignment horizontal="left" vertical="center"/>
    </xf>
    <xf numFmtId="0" fontId="11" fillId="0" borderId="0" xfId="3" applyFont="1" applyFill="1" applyAlignment="1" applyProtection="1">
      <alignment horizontal="left" vertical="center"/>
    </xf>
    <xf numFmtId="0" fontId="10" fillId="0" borderId="2" xfId="3" applyFont="1" applyFill="1" applyBorder="1" applyAlignment="1" applyProtection="1">
      <alignment horizontal="left" vertical="center"/>
    </xf>
    <xf numFmtId="3" fontId="11" fillId="0" borderId="2" xfId="1" applyNumberFormat="1" applyFont="1" applyFill="1" applyBorder="1" applyAlignment="1" applyProtection="1">
      <alignment vertical="center"/>
    </xf>
    <xf numFmtId="3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0" fontId="5" fillId="0" borderId="0" xfId="1" applyFont="1" applyFill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>
      <alignment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0</xdr:row>
      <xdr:rowOff>28576</xdr:rowOff>
    </xdr:from>
    <xdr:to>
      <xdr:col>9</xdr:col>
      <xdr:colOff>958222</xdr:colOff>
      <xdr:row>3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28576"/>
          <a:ext cx="2291722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2647950</xdr:colOff>
      <xdr:row>3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6193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2"/>
  <sheetViews>
    <sheetView showGridLines="0" tabSelected="1" zoomScaleNormal="100" zoomScaleSheetLayoutView="70" workbookViewId="0">
      <selection activeCell="A8" sqref="A8:J8"/>
    </sheetView>
  </sheetViews>
  <sheetFormatPr baseColWidth="10" defaultColWidth="5.28515625" defaultRowHeight="15" x14ac:dyDescent="0.25"/>
  <cols>
    <col min="1" max="1" width="45" style="18" customWidth="1"/>
    <col min="2" max="9" width="17" style="18" customWidth="1"/>
    <col min="10" max="10" width="17" style="17" customWidth="1"/>
    <col min="11" max="11" width="13" style="18" customWidth="1"/>
    <col min="12" max="12" width="21.42578125" style="18" customWidth="1"/>
    <col min="13" max="13" width="16" style="18" bestFit="1" customWidth="1"/>
    <col min="14" max="14" width="12.42578125" style="18" customWidth="1"/>
    <col min="15" max="15" width="12.7109375" style="18" customWidth="1"/>
    <col min="16" max="16" width="14.85546875" style="18" customWidth="1"/>
    <col min="17" max="17" width="14.7109375" style="18" customWidth="1"/>
    <col min="18" max="18" width="15.7109375" style="18" customWidth="1"/>
    <col min="19" max="19" width="17.140625" style="18" customWidth="1"/>
    <col min="20" max="20" width="14" style="18" customWidth="1"/>
    <col min="21" max="21" width="13.28515625" style="18" customWidth="1"/>
    <col min="22" max="16384" width="5.28515625" style="18"/>
  </cols>
  <sheetData>
    <row r="1" spans="1:18" s="10" customFormat="1" ht="16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8" s="10" customFormat="1" ht="17.2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8" s="10" customFormat="1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8" s="10" customFormat="1" ht="17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8" s="10" customFormat="1" ht="17.2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2"/>
    </row>
    <row r="6" spans="1:18" s="10" customFormat="1" ht="16.5" customHeight="1" x14ac:dyDescent="0.25">
      <c r="A6" s="13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</row>
    <row r="7" spans="1:18" ht="14.25" customHeight="1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18" ht="38.25" customHeight="1" x14ac:dyDescent="0.25">
      <c r="A8" s="1" t="s">
        <v>60</v>
      </c>
      <c r="B8" s="1"/>
      <c r="C8" s="1"/>
      <c r="D8" s="1"/>
      <c r="E8" s="1"/>
      <c r="F8" s="1"/>
      <c r="G8" s="1"/>
      <c r="H8" s="1"/>
      <c r="I8" s="1"/>
      <c r="J8" s="1"/>
      <c r="K8" s="2"/>
    </row>
    <row r="9" spans="1:18" ht="14.25" customHeight="1" x14ac:dyDescent="0.25">
      <c r="K9" s="19"/>
    </row>
    <row r="10" spans="1:18" s="47" customFormat="1" ht="21" customHeight="1" x14ac:dyDescent="0.25">
      <c r="A10" s="3" t="s">
        <v>0</v>
      </c>
      <c r="B10" s="4" t="s">
        <v>1</v>
      </c>
      <c r="C10" s="5"/>
      <c r="D10" s="5"/>
      <c r="E10" s="6"/>
      <c r="F10" s="4" t="s">
        <v>2</v>
      </c>
      <c r="G10" s="5"/>
      <c r="H10" s="5"/>
      <c r="I10" s="5"/>
      <c r="J10" s="6"/>
    </row>
    <row r="11" spans="1:18" s="47" customFormat="1" ht="23.25" customHeight="1" x14ac:dyDescent="0.25">
      <c r="A11" s="3"/>
      <c r="B11" s="7" t="s">
        <v>3</v>
      </c>
      <c r="C11" s="7" t="s">
        <v>4</v>
      </c>
      <c r="D11" s="7" t="s">
        <v>5</v>
      </c>
      <c r="E11" s="7" t="s">
        <v>6</v>
      </c>
      <c r="F11" s="8" t="s">
        <v>3</v>
      </c>
      <c r="G11" s="8" t="s">
        <v>4</v>
      </c>
      <c r="H11" s="8" t="s">
        <v>5</v>
      </c>
      <c r="I11" s="8" t="s">
        <v>7</v>
      </c>
      <c r="J11" s="7" t="s">
        <v>8</v>
      </c>
    </row>
    <row r="12" spans="1:18" ht="16.5" customHeight="1" x14ac:dyDescent="0.25">
      <c r="A12" s="20"/>
      <c r="B12" s="20"/>
      <c r="C12" s="20"/>
      <c r="D12" s="20"/>
      <c r="E12" s="20"/>
      <c r="F12" s="20"/>
      <c r="G12" s="20"/>
      <c r="H12" s="20"/>
      <c r="I12" s="21"/>
      <c r="J12" s="21"/>
      <c r="K12" s="22"/>
      <c r="L12" s="22"/>
      <c r="M12" s="22"/>
      <c r="N12" s="22"/>
      <c r="O12" s="22"/>
      <c r="P12" s="22"/>
      <c r="Q12" s="22"/>
      <c r="R12" s="22"/>
    </row>
    <row r="13" spans="1:18" s="25" customFormat="1" ht="16.5" customHeight="1" x14ac:dyDescent="0.25">
      <c r="A13" s="23" t="s">
        <v>3</v>
      </c>
      <c r="B13" s="24">
        <f>SUM(B15,B21,B54)</f>
        <v>48896674</v>
      </c>
      <c r="C13" s="24">
        <f t="shared" ref="C13:J13" si="0">SUM(C15,C21,C54)</f>
        <v>15462472</v>
      </c>
      <c r="D13" s="24">
        <f t="shared" si="0"/>
        <v>2952960</v>
      </c>
      <c r="E13" s="24">
        <f t="shared" si="0"/>
        <v>30481242</v>
      </c>
      <c r="F13" s="24">
        <f t="shared" si="0"/>
        <v>9724913</v>
      </c>
      <c r="G13" s="24">
        <f t="shared" si="0"/>
        <v>7908152</v>
      </c>
      <c r="H13" s="24">
        <f t="shared" si="0"/>
        <v>1674291</v>
      </c>
      <c r="I13" s="24">
        <f t="shared" si="0"/>
        <v>142470</v>
      </c>
      <c r="J13" s="24">
        <f t="shared" si="0"/>
        <v>14631967</v>
      </c>
    </row>
    <row r="14" spans="1:18" s="20" customFormat="1" ht="16.5" customHeight="1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4"/>
    </row>
    <row r="15" spans="1:18" s="25" customFormat="1" ht="16.5" customHeight="1" x14ac:dyDescent="0.25">
      <c r="A15" s="23" t="s">
        <v>61</v>
      </c>
      <c r="B15" s="24">
        <f>SUM(B16:B19)</f>
        <v>11576031</v>
      </c>
      <c r="C15" s="24">
        <f t="shared" ref="C15:J15" si="1">SUM(C16:C19)</f>
        <v>3159550</v>
      </c>
      <c r="D15" s="24">
        <f t="shared" si="1"/>
        <v>609444</v>
      </c>
      <c r="E15" s="24">
        <f t="shared" si="1"/>
        <v>7807037</v>
      </c>
      <c r="F15" s="24">
        <f t="shared" si="1"/>
        <v>2055442</v>
      </c>
      <c r="G15" s="24">
        <f t="shared" si="1"/>
        <v>1421059</v>
      </c>
      <c r="H15" s="24">
        <f t="shared" si="1"/>
        <v>562198</v>
      </c>
      <c r="I15" s="24">
        <f t="shared" si="1"/>
        <v>72185</v>
      </c>
      <c r="J15" s="24">
        <f t="shared" si="1"/>
        <v>3063416</v>
      </c>
    </row>
    <row r="16" spans="1:18" s="20" customFormat="1" ht="16.5" customHeight="1" x14ac:dyDescent="0.25">
      <c r="A16" s="28" t="s">
        <v>9</v>
      </c>
      <c r="B16" s="24">
        <f>SUM(C16:E16)</f>
        <v>3657973</v>
      </c>
      <c r="C16" s="29">
        <v>1298450</v>
      </c>
      <c r="D16" s="29">
        <v>72714</v>
      </c>
      <c r="E16" s="29">
        <v>2286809</v>
      </c>
      <c r="F16" s="24">
        <f>SUM(G16:I16)</f>
        <v>580750</v>
      </c>
      <c r="G16" s="29">
        <v>484416</v>
      </c>
      <c r="H16" s="29">
        <v>93471</v>
      </c>
      <c r="I16" s="29">
        <v>2863</v>
      </c>
      <c r="J16" s="30">
        <v>862044</v>
      </c>
      <c r="K16" s="31"/>
    </row>
    <row r="17" spans="1:11" s="20" customFormat="1" ht="16.5" customHeight="1" x14ac:dyDescent="0.25">
      <c r="A17" s="28" t="s">
        <v>10</v>
      </c>
      <c r="B17" s="24">
        <f t="shared" ref="B17:B19" si="2">SUM(C17:E17)</f>
        <v>3847771</v>
      </c>
      <c r="C17" s="29">
        <v>975978</v>
      </c>
      <c r="D17" s="29">
        <v>12310</v>
      </c>
      <c r="E17" s="29">
        <v>2859483</v>
      </c>
      <c r="F17" s="24">
        <f t="shared" ref="F17:F19" si="3">SUM(G17:I17)</f>
        <v>510400</v>
      </c>
      <c r="G17" s="29">
        <v>493391</v>
      </c>
      <c r="H17" s="29">
        <v>15766</v>
      </c>
      <c r="I17" s="32">
        <v>1243</v>
      </c>
      <c r="J17" s="30">
        <v>721012</v>
      </c>
      <c r="K17" s="31"/>
    </row>
    <row r="18" spans="1:11" s="20" customFormat="1" ht="16.5" customHeight="1" x14ac:dyDescent="0.25">
      <c r="A18" s="28" t="s">
        <v>11</v>
      </c>
      <c r="B18" s="24">
        <f t="shared" si="2"/>
        <v>2750977</v>
      </c>
      <c r="C18" s="29">
        <v>655359</v>
      </c>
      <c r="D18" s="29">
        <v>403140</v>
      </c>
      <c r="E18" s="29">
        <v>1692478</v>
      </c>
      <c r="F18" s="24">
        <f t="shared" si="3"/>
        <v>787333</v>
      </c>
      <c r="G18" s="29">
        <v>329790</v>
      </c>
      <c r="H18" s="29">
        <v>393970</v>
      </c>
      <c r="I18" s="29">
        <v>63573</v>
      </c>
      <c r="J18" s="30">
        <v>1197878</v>
      </c>
      <c r="K18" s="31"/>
    </row>
    <row r="19" spans="1:11" s="20" customFormat="1" ht="16.5" customHeight="1" x14ac:dyDescent="0.25">
      <c r="A19" s="28" t="s">
        <v>12</v>
      </c>
      <c r="B19" s="24">
        <f t="shared" si="2"/>
        <v>1319310</v>
      </c>
      <c r="C19" s="29">
        <v>229763</v>
      </c>
      <c r="D19" s="29">
        <v>121280</v>
      </c>
      <c r="E19" s="29">
        <v>968267</v>
      </c>
      <c r="F19" s="24">
        <f t="shared" si="3"/>
        <v>176959</v>
      </c>
      <c r="G19" s="29">
        <v>113462</v>
      </c>
      <c r="H19" s="29">
        <v>58991</v>
      </c>
      <c r="I19" s="29">
        <v>4506</v>
      </c>
      <c r="J19" s="30">
        <v>282482</v>
      </c>
      <c r="K19" s="31"/>
    </row>
    <row r="20" spans="1:11" s="20" customFormat="1" ht="16.5" customHeight="1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4"/>
      <c r="K20" s="31"/>
    </row>
    <row r="21" spans="1:11" s="25" customFormat="1" ht="16.5" customHeight="1" x14ac:dyDescent="0.25">
      <c r="A21" s="23" t="s">
        <v>13</v>
      </c>
      <c r="B21" s="24">
        <f>SUM(B22:B52)</f>
        <v>34475664</v>
      </c>
      <c r="C21" s="24">
        <f t="shared" ref="C21:J21" si="4">SUM(C22:C52)</f>
        <v>11586803</v>
      </c>
      <c r="D21" s="24">
        <f t="shared" si="4"/>
        <v>2172526</v>
      </c>
      <c r="E21" s="24">
        <f t="shared" si="4"/>
        <v>20716335</v>
      </c>
      <c r="F21" s="24">
        <f t="shared" si="4"/>
        <v>7211154</v>
      </c>
      <c r="G21" s="24">
        <f t="shared" si="4"/>
        <v>6170495</v>
      </c>
      <c r="H21" s="24">
        <f t="shared" si="4"/>
        <v>970969</v>
      </c>
      <c r="I21" s="24">
        <f t="shared" si="4"/>
        <v>69690</v>
      </c>
      <c r="J21" s="24">
        <f t="shared" si="4"/>
        <v>10465067</v>
      </c>
      <c r="K21" s="31"/>
    </row>
    <row r="22" spans="1:11" s="20" customFormat="1" ht="16.5" customHeight="1" x14ac:dyDescent="0.25">
      <c r="A22" s="33" t="s">
        <v>14</v>
      </c>
      <c r="B22" s="24">
        <f t="shared" ref="B22:B52" si="5">SUM(C22:E22)</f>
        <v>171262</v>
      </c>
      <c r="C22" s="29">
        <v>18527</v>
      </c>
      <c r="D22" s="29">
        <v>3431</v>
      </c>
      <c r="E22" s="29">
        <v>149304</v>
      </c>
      <c r="F22" s="24">
        <f t="shared" ref="F22:F52" si="6">SUM(G22:I22)</f>
        <v>45046</v>
      </c>
      <c r="G22" s="29">
        <v>37929</v>
      </c>
      <c r="H22" s="32">
        <v>5119</v>
      </c>
      <c r="I22" s="32">
        <v>1998</v>
      </c>
      <c r="J22" s="30">
        <v>145258</v>
      </c>
      <c r="K22" s="34"/>
    </row>
    <row r="23" spans="1:11" s="20" customFormat="1" ht="16.5" customHeight="1" x14ac:dyDescent="0.25">
      <c r="A23" s="33" t="s">
        <v>15</v>
      </c>
      <c r="B23" s="24">
        <f t="shared" si="5"/>
        <v>194986</v>
      </c>
      <c r="C23" s="29">
        <v>47305</v>
      </c>
      <c r="D23" s="29">
        <v>29037</v>
      </c>
      <c r="E23" s="29">
        <v>118644</v>
      </c>
      <c r="F23" s="24">
        <f t="shared" si="6"/>
        <v>11948</v>
      </c>
      <c r="G23" s="29">
        <v>7425</v>
      </c>
      <c r="H23" s="29">
        <v>4423</v>
      </c>
      <c r="I23" s="32">
        <v>100</v>
      </c>
      <c r="J23" s="30">
        <v>58558</v>
      </c>
      <c r="K23" s="34"/>
    </row>
    <row r="24" spans="1:11" s="20" customFormat="1" ht="16.5" customHeight="1" x14ac:dyDescent="0.25">
      <c r="A24" s="33" t="s">
        <v>16</v>
      </c>
      <c r="B24" s="24">
        <f t="shared" si="5"/>
        <v>378281</v>
      </c>
      <c r="C24" s="29">
        <v>172663</v>
      </c>
      <c r="D24" s="29">
        <v>20048</v>
      </c>
      <c r="E24" s="29">
        <v>185570</v>
      </c>
      <c r="F24" s="24">
        <f t="shared" si="6"/>
        <v>43065</v>
      </c>
      <c r="G24" s="29">
        <v>40583</v>
      </c>
      <c r="H24" s="29">
        <v>2442</v>
      </c>
      <c r="I24" s="32">
        <v>40</v>
      </c>
      <c r="J24" s="30">
        <v>56764</v>
      </c>
      <c r="K24" s="34"/>
    </row>
    <row r="25" spans="1:11" s="20" customFormat="1" ht="16.5" customHeight="1" x14ac:dyDescent="0.25">
      <c r="A25" s="33" t="s">
        <v>17</v>
      </c>
      <c r="B25" s="24">
        <f t="shared" si="5"/>
        <v>177257</v>
      </c>
      <c r="C25" s="29">
        <v>44290</v>
      </c>
      <c r="D25" s="29">
        <v>14356</v>
      </c>
      <c r="E25" s="29">
        <v>118611</v>
      </c>
      <c r="F25" s="24">
        <f t="shared" si="6"/>
        <v>54699</v>
      </c>
      <c r="G25" s="29">
        <v>38923</v>
      </c>
      <c r="H25" s="29">
        <v>15627</v>
      </c>
      <c r="I25" s="32">
        <v>149</v>
      </c>
      <c r="J25" s="30">
        <v>77500</v>
      </c>
      <c r="K25" s="34"/>
    </row>
    <row r="26" spans="1:11" s="20" customFormat="1" ht="16.5" customHeight="1" x14ac:dyDescent="0.25">
      <c r="A26" s="33" t="s">
        <v>18</v>
      </c>
      <c r="B26" s="24">
        <f t="shared" si="5"/>
        <v>953040</v>
      </c>
      <c r="C26" s="29">
        <v>143136</v>
      </c>
      <c r="D26" s="29">
        <v>31682</v>
      </c>
      <c r="E26" s="29">
        <v>778222</v>
      </c>
      <c r="F26" s="24">
        <f t="shared" si="6"/>
        <v>22792</v>
      </c>
      <c r="G26" s="29">
        <v>17975</v>
      </c>
      <c r="H26" s="29">
        <v>4188</v>
      </c>
      <c r="I26" s="32">
        <v>629</v>
      </c>
      <c r="J26" s="30">
        <v>116272</v>
      </c>
      <c r="K26" s="34"/>
    </row>
    <row r="27" spans="1:11" s="20" customFormat="1" ht="16.5" customHeight="1" x14ac:dyDescent="0.25">
      <c r="A27" s="33" t="s">
        <v>19</v>
      </c>
      <c r="B27" s="24">
        <f t="shared" si="5"/>
        <v>309611</v>
      </c>
      <c r="C27" s="29">
        <v>104581</v>
      </c>
      <c r="D27" s="29">
        <v>2682</v>
      </c>
      <c r="E27" s="29">
        <v>202348</v>
      </c>
      <c r="F27" s="24">
        <f t="shared" si="6"/>
        <v>119850</v>
      </c>
      <c r="G27" s="29">
        <v>119095</v>
      </c>
      <c r="H27" s="29">
        <v>754</v>
      </c>
      <c r="I27" s="32">
        <v>1</v>
      </c>
      <c r="J27" s="30">
        <v>128433</v>
      </c>
      <c r="K27" s="34"/>
    </row>
    <row r="28" spans="1:11" s="20" customFormat="1" ht="16.5" customHeight="1" x14ac:dyDescent="0.25">
      <c r="A28" s="33" t="s">
        <v>20</v>
      </c>
      <c r="B28" s="24">
        <f t="shared" si="5"/>
        <v>793430</v>
      </c>
      <c r="C28" s="29">
        <v>464998</v>
      </c>
      <c r="D28" s="29">
        <v>122119</v>
      </c>
      <c r="E28" s="29">
        <v>206313</v>
      </c>
      <c r="F28" s="24">
        <f t="shared" si="6"/>
        <v>130295</v>
      </c>
      <c r="G28" s="29">
        <v>117982</v>
      </c>
      <c r="H28" s="29">
        <v>9112</v>
      </c>
      <c r="I28" s="32">
        <v>3201</v>
      </c>
      <c r="J28" s="30">
        <v>146120</v>
      </c>
      <c r="K28" s="34"/>
    </row>
    <row r="29" spans="1:11" s="20" customFormat="1" ht="16.5" customHeight="1" x14ac:dyDescent="0.25">
      <c r="A29" s="33" t="s">
        <v>21</v>
      </c>
      <c r="B29" s="24">
        <f t="shared" si="5"/>
        <v>2593683</v>
      </c>
      <c r="C29" s="29">
        <v>766431</v>
      </c>
      <c r="D29" s="29">
        <v>9960</v>
      </c>
      <c r="E29" s="29">
        <v>1817292</v>
      </c>
      <c r="F29" s="24">
        <f t="shared" si="6"/>
        <v>159704</v>
      </c>
      <c r="G29" s="29">
        <v>124247</v>
      </c>
      <c r="H29" s="29">
        <v>32042</v>
      </c>
      <c r="I29" s="32">
        <v>3415</v>
      </c>
      <c r="J29" s="30">
        <v>274553</v>
      </c>
      <c r="K29" s="34"/>
    </row>
    <row r="30" spans="1:11" s="20" customFormat="1" ht="16.5" customHeight="1" x14ac:dyDescent="0.25">
      <c r="A30" s="33" t="s">
        <v>22</v>
      </c>
      <c r="B30" s="24">
        <f t="shared" si="5"/>
        <v>1545588</v>
      </c>
      <c r="C30" s="29">
        <v>333253</v>
      </c>
      <c r="D30" s="29">
        <v>7651</v>
      </c>
      <c r="E30" s="29">
        <v>1204684</v>
      </c>
      <c r="F30" s="24">
        <f t="shared" si="6"/>
        <v>113979</v>
      </c>
      <c r="G30" s="29">
        <v>96566</v>
      </c>
      <c r="H30" s="29">
        <v>17336</v>
      </c>
      <c r="I30" s="29">
        <v>77</v>
      </c>
      <c r="J30" s="30">
        <v>385956</v>
      </c>
      <c r="K30" s="34"/>
    </row>
    <row r="31" spans="1:11" s="20" customFormat="1" ht="16.5" customHeight="1" x14ac:dyDescent="0.25">
      <c r="A31" s="33" t="s">
        <v>23</v>
      </c>
      <c r="B31" s="24">
        <f t="shared" si="5"/>
        <v>3320898</v>
      </c>
      <c r="C31" s="29">
        <v>1272081</v>
      </c>
      <c r="D31" s="29">
        <v>36024</v>
      </c>
      <c r="E31" s="29">
        <v>2012793</v>
      </c>
      <c r="F31" s="24">
        <f t="shared" si="6"/>
        <v>1437969</v>
      </c>
      <c r="G31" s="29">
        <v>1424029</v>
      </c>
      <c r="H31" s="29">
        <v>10954</v>
      </c>
      <c r="I31" s="32">
        <v>2986</v>
      </c>
      <c r="J31" s="30">
        <v>1696672</v>
      </c>
      <c r="K31" s="34"/>
    </row>
    <row r="32" spans="1:11" s="20" customFormat="1" ht="16.5" customHeight="1" x14ac:dyDescent="0.25">
      <c r="A32" s="33" t="s">
        <v>24</v>
      </c>
      <c r="B32" s="24">
        <f t="shared" si="5"/>
        <v>1074881</v>
      </c>
      <c r="C32" s="29">
        <v>459736</v>
      </c>
      <c r="D32" s="29">
        <v>25894</v>
      </c>
      <c r="E32" s="29">
        <v>589251</v>
      </c>
      <c r="F32" s="24">
        <f t="shared" si="6"/>
        <v>223018</v>
      </c>
      <c r="G32" s="29">
        <v>198074</v>
      </c>
      <c r="H32" s="29">
        <v>20215</v>
      </c>
      <c r="I32" s="29">
        <v>4729</v>
      </c>
      <c r="J32" s="30">
        <v>235060</v>
      </c>
      <c r="K32" s="34"/>
    </row>
    <row r="33" spans="1:11" s="20" customFormat="1" ht="16.5" customHeight="1" x14ac:dyDescent="0.25">
      <c r="A33" s="33" t="s">
        <v>25</v>
      </c>
      <c r="B33" s="24">
        <f t="shared" si="5"/>
        <v>889598</v>
      </c>
      <c r="C33" s="29">
        <v>103465</v>
      </c>
      <c r="D33" s="29">
        <v>10744</v>
      </c>
      <c r="E33" s="29">
        <v>775389</v>
      </c>
      <c r="F33" s="24">
        <f t="shared" si="6"/>
        <v>159696</v>
      </c>
      <c r="G33" s="29">
        <v>126637</v>
      </c>
      <c r="H33" s="29">
        <v>32944</v>
      </c>
      <c r="I33" s="32">
        <v>115</v>
      </c>
      <c r="J33" s="30">
        <v>418552</v>
      </c>
      <c r="K33" s="34"/>
    </row>
    <row r="34" spans="1:11" s="20" customFormat="1" ht="16.5" customHeight="1" x14ac:dyDescent="0.25">
      <c r="A34" s="33" t="s">
        <v>26</v>
      </c>
      <c r="B34" s="24">
        <f t="shared" si="5"/>
        <v>1777368</v>
      </c>
      <c r="C34" s="29">
        <v>359514</v>
      </c>
      <c r="D34" s="29">
        <v>63704</v>
      </c>
      <c r="E34" s="29">
        <v>1354150</v>
      </c>
      <c r="F34" s="24">
        <f t="shared" si="6"/>
        <v>91363</v>
      </c>
      <c r="G34" s="29">
        <v>46155</v>
      </c>
      <c r="H34" s="29">
        <v>43838</v>
      </c>
      <c r="I34" s="29">
        <v>1370</v>
      </c>
      <c r="J34" s="30">
        <v>299688</v>
      </c>
      <c r="K34" s="34"/>
    </row>
    <row r="35" spans="1:11" s="20" customFormat="1" ht="16.5" customHeight="1" x14ac:dyDescent="0.25">
      <c r="A35" s="33" t="s">
        <v>27</v>
      </c>
      <c r="B35" s="24">
        <f t="shared" si="5"/>
        <v>1649287</v>
      </c>
      <c r="C35" s="29">
        <v>237755</v>
      </c>
      <c r="D35" s="29">
        <v>36518</v>
      </c>
      <c r="E35" s="29">
        <v>1375014</v>
      </c>
      <c r="F35" s="24">
        <f t="shared" si="6"/>
        <v>80767</v>
      </c>
      <c r="G35" s="29">
        <v>64347</v>
      </c>
      <c r="H35" s="29">
        <v>15188</v>
      </c>
      <c r="I35" s="32">
        <v>1232</v>
      </c>
      <c r="J35" s="30">
        <v>203107</v>
      </c>
      <c r="K35" s="34"/>
    </row>
    <row r="36" spans="1:11" s="20" customFormat="1" ht="16.5" customHeight="1" x14ac:dyDescent="0.25">
      <c r="A36" s="33" t="s">
        <v>28</v>
      </c>
      <c r="B36" s="24">
        <f t="shared" si="5"/>
        <v>968696</v>
      </c>
      <c r="C36" s="29">
        <v>321570</v>
      </c>
      <c r="D36" s="29">
        <v>287901</v>
      </c>
      <c r="E36" s="29">
        <v>359225</v>
      </c>
      <c r="F36" s="24">
        <f t="shared" si="6"/>
        <v>309915</v>
      </c>
      <c r="G36" s="29">
        <v>267605</v>
      </c>
      <c r="H36" s="29">
        <v>42219</v>
      </c>
      <c r="I36" s="29">
        <v>91</v>
      </c>
      <c r="J36" s="30">
        <v>380965</v>
      </c>
      <c r="K36" s="34"/>
    </row>
    <row r="37" spans="1:11" s="20" customFormat="1" ht="16.5" customHeight="1" x14ac:dyDescent="0.25">
      <c r="A37" s="33" t="s">
        <v>29</v>
      </c>
      <c r="B37" s="24">
        <f t="shared" si="5"/>
        <v>710014</v>
      </c>
      <c r="C37" s="29">
        <v>346716</v>
      </c>
      <c r="D37" s="29">
        <v>30731</v>
      </c>
      <c r="E37" s="29">
        <v>332567</v>
      </c>
      <c r="F37" s="24">
        <f t="shared" si="6"/>
        <v>272647</v>
      </c>
      <c r="G37" s="29">
        <v>257573</v>
      </c>
      <c r="H37" s="29">
        <v>12814</v>
      </c>
      <c r="I37" s="32">
        <v>2260</v>
      </c>
      <c r="J37" s="30">
        <v>126820</v>
      </c>
      <c r="K37" s="34"/>
    </row>
    <row r="38" spans="1:11" s="20" customFormat="1" ht="16.5" customHeight="1" x14ac:dyDescent="0.25">
      <c r="A38" s="33" t="s">
        <v>30</v>
      </c>
      <c r="B38" s="24">
        <f t="shared" si="5"/>
        <v>1518169</v>
      </c>
      <c r="C38" s="29">
        <v>629951</v>
      </c>
      <c r="D38" s="32">
        <v>483</v>
      </c>
      <c r="E38" s="29">
        <v>887735</v>
      </c>
      <c r="F38" s="24">
        <f t="shared" si="6"/>
        <v>479583</v>
      </c>
      <c r="G38" s="29">
        <v>442564</v>
      </c>
      <c r="H38" s="29">
        <v>32384</v>
      </c>
      <c r="I38" s="32">
        <v>4635</v>
      </c>
      <c r="J38" s="30">
        <v>740150</v>
      </c>
      <c r="K38" s="34"/>
    </row>
    <row r="39" spans="1:11" s="20" customFormat="1" ht="16.5" customHeight="1" x14ac:dyDescent="0.25">
      <c r="A39" s="33" t="s">
        <v>31</v>
      </c>
      <c r="B39" s="24">
        <f t="shared" si="5"/>
        <v>2583077</v>
      </c>
      <c r="C39" s="29">
        <v>680263</v>
      </c>
      <c r="D39" s="29">
        <v>582083</v>
      </c>
      <c r="E39" s="29">
        <v>1320731</v>
      </c>
      <c r="F39" s="24">
        <f t="shared" si="6"/>
        <v>140725</v>
      </c>
      <c r="G39" s="29">
        <v>87228</v>
      </c>
      <c r="H39" s="29">
        <v>52371</v>
      </c>
      <c r="I39" s="29">
        <v>1126</v>
      </c>
      <c r="J39" s="30">
        <v>439753</v>
      </c>
      <c r="K39" s="34"/>
    </row>
    <row r="40" spans="1:11" s="20" customFormat="1" ht="16.5" customHeight="1" x14ac:dyDescent="0.25">
      <c r="A40" s="33" t="s">
        <v>32</v>
      </c>
      <c r="B40" s="24">
        <f t="shared" si="5"/>
        <v>1521031</v>
      </c>
      <c r="C40" s="29">
        <v>628265</v>
      </c>
      <c r="D40" s="29">
        <v>204924</v>
      </c>
      <c r="E40" s="29">
        <v>687842</v>
      </c>
      <c r="F40" s="24">
        <f t="shared" si="6"/>
        <v>378098</v>
      </c>
      <c r="G40" s="29">
        <v>352237</v>
      </c>
      <c r="H40" s="29">
        <v>21961</v>
      </c>
      <c r="I40" s="32">
        <v>3900</v>
      </c>
      <c r="J40" s="30">
        <v>351658</v>
      </c>
      <c r="K40" s="34"/>
    </row>
    <row r="41" spans="1:11" s="20" customFormat="1" ht="16.5" customHeight="1" x14ac:dyDescent="0.25">
      <c r="A41" s="33" t="s">
        <v>33</v>
      </c>
      <c r="B41" s="24">
        <f t="shared" si="5"/>
        <v>1420169</v>
      </c>
      <c r="C41" s="29">
        <v>443680</v>
      </c>
      <c r="D41" s="29">
        <v>51318</v>
      </c>
      <c r="E41" s="29">
        <v>925171</v>
      </c>
      <c r="F41" s="24">
        <f t="shared" si="6"/>
        <v>256479</v>
      </c>
      <c r="G41" s="29">
        <v>215358</v>
      </c>
      <c r="H41" s="29">
        <v>37877</v>
      </c>
      <c r="I41" s="29">
        <v>3244</v>
      </c>
      <c r="J41" s="30">
        <v>509615</v>
      </c>
      <c r="K41" s="34"/>
    </row>
    <row r="42" spans="1:11" s="20" customFormat="1" ht="16.5" customHeight="1" x14ac:dyDescent="0.25">
      <c r="A42" s="33" t="s">
        <v>34</v>
      </c>
      <c r="B42" s="24">
        <f t="shared" si="5"/>
        <v>788621</v>
      </c>
      <c r="C42" s="29">
        <v>239814</v>
      </c>
      <c r="D42" s="29">
        <v>3441</v>
      </c>
      <c r="E42" s="29">
        <v>545366</v>
      </c>
      <c r="F42" s="24">
        <f t="shared" si="6"/>
        <v>216338</v>
      </c>
      <c r="G42" s="29">
        <v>214462</v>
      </c>
      <c r="H42" s="29">
        <v>1594</v>
      </c>
      <c r="I42" s="32">
        <v>282</v>
      </c>
      <c r="J42" s="30">
        <v>0</v>
      </c>
      <c r="K42" s="34"/>
    </row>
    <row r="43" spans="1:11" s="20" customFormat="1" ht="16.5" customHeight="1" x14ac:dyDescent="0.25">
      <c r="A43" s="33" t="s">
        <v>35</v>
      </c>
      <c r="B43" s="24">
        <f t="shared" si="5"/>
        <v>869401</v>
      </c>
      <c r="C43" s="29">
        <v>405534</v>
      </c>
      <c r="D43" s="29">
        <v>20836</v>
      </c>
      <c r="E43" s="29">
        <v>443031</v>
      </c>
      <c r="F43" s="24">
        <f t="shared" si="6"/>
        <v>328694</v>
      </c>
      <c r="G43" s="29">
        <v>301784</v>
      </c>
      <c r="H43" s="29">
        <v>24585</v>
      </c>
      <c r="I43" s="32">
        <v>2325</v>
      </c>
      <c r="J43" s="30">
        <v>724768</v>
      </c>
      <c r="K43" s="34"/>
    </row>
    <row r="44" spans="1:11" s="20" customFormat="1" ht="16.5" customHeight="1" x14ac:dyDescent="0.25">
      <c r="A44" s="33" t="s">
        <v>36</v>
      </c>
      <c r="B44" s="24">
        <f t="shared" si="5"/>
        <v>1986953</v>
      </c>
      <c r="C44" s="29">
        <v>792513</v>
      </c>
      <c r="D44" s="29">
        <v>140215</v>
      </c>
      <c r="E44" s="29">
        <v>1054225</v>
      </c>
      <c r="F44" s="24">
        <f t="shared" si="6"/>
        <v>372574</v>
      </c>
      <c r="G44" s="29">
        <v>309173</v>
      </c>
      <c r="H44" s="29">
        <v>63316</v>
      </c>
      <c r="I44" s="29">
        <v>85</v>
      </c>
      <c r="J44" s="30">
        <v>520605</v>
      </c>
      <c r="K44" s="34"/>
    </row>
    <row r="45" spans="1:11" s="20" customFormat="1" ht="16.5" customHeight="1" x14ac:dyDescent="0.25">
      <c r="A45" s="33" t="s">
        <v>37</v>
      </c>
      <c r="B45" s="24">
        <f t="shared" si="5"/>
        <v>877235</v>
      </c>
      <c r="C45" s="29">
        <v>413620</v>
      </c>
      <c r="D45" s="29">
        <v>37942</v>
      </c>
      <c r="E45" s="29">
        <v>425673</v>
      </c>
      <c r="F45" s="24">
        <f t="shared" si="6"/>
        <v>129198</v>
      </c>
      <c r="G45" s="29">
        <v>118375</v>
      </c>
      <c r="H45" s="29">
        <v>10348</v>
      </c>
      <c r="I45" s="32">
        <v>475</v>
      </c>
      <c r="J45" s="30">
        <v>339374</v>
      </c>
      <c r="K45" s="34"/>
    </row>
    <row r="46" spans="1:11" s="20" customFormat="1" ht="16.5" customHeight="1" x14ac:dyDescent="0.25">
      <c r="A46" s="33" t="s">
        <v>38</v>
      </c>
      <c r="B46" s="24">
        <f t="shared" si="5"/>
        <v>485704</v>
      </c>
      <c r="C46" s="29">
        <v>98229</v>
      </c>
      <c r="D46" s="29">
        <v>38142</v>
      </c>
      <c r="E46" s="29">
        <v>349333</v>
      </c>
      <c r="F46" s="24">
        <f t="shared" si="6"/>
        <v>171382</v>
      </c>
      <c r="G46" s="29">
        <v>145379</v>
      </c>
      <c r="H46" s="29">
        <v>22192</v>
      </c>
      <c r="I46" s="32">
        <v>3811</v>
      </c>
      <c r="J46" s="30">
        <v>240321</v>
      </c>
      <c r="K46" s="34"/>
    </row>
    <row r="47" spans="1:11" s="20" customFormat="1" ht="16.5" customHeight="1" x14ac:dyDescent="0.25">
      <c r="A47" s="33" t="s">
        <v>39</v>
      </c>
      <c r="B47" s="24">
        <f t="shared" si="5"/>
        <v>322123</v>
      </c>
      <c r="C47" s="29">
        <v>93284</v>
      </c>
      <c r="D47" s="29">
        <v>13879</v>
      </c>
      <c r="E47" s="29">
        <v>214960</v>
      </c>
      <c r="F47" s="24">
        <f t="shared" si="6"/>
        <v>66974</v>
      </c>
      <c r="G47" s="29">
        <v>51298</v>
      </c>
      <c r="H47" s="29">
        <v>15590</v>
      </c>
      <c r="I47" s="32">
        <v>86</v>
      </c>
      <c r="J47" s="30">
        <v>137272</v>
      </c>
      <c r="K47" s="34"/>
    </row>
    <row r="48" spans="1:11" s="20" customFormat="1" ht="16.5" customHeight="1" x14ac:dyDescent="0.25">
      <c r="A48" s="33" t="s">
        <v>40</v>
      </c>
      <c r="B48" s="24">
        <f t="shared" si="5"/>
        <v>700838</v>
      </c>
      <c r="C48" s="29">
        <v>512818</v>
      </c>
      <c r="D48" s="29">
        <v>2529</v>
      </c>
      <c r="E48" s="29">
        <v>185491</v>
      </c>
      <c r="F48" s="24">
        <f t="shared" si="6"/>
        <v>246449</v>
      </c>
      <c r="G48" s="29">
        <v>243003</v>
      </c>
      <c r="H48" s="29">
        <v>3409</v>
      </c>
      <c r="I48" s="32">
        <v>37</v>
      </c>
      <c r="J48" s="30">
        <v>162264</v>
      </c>
      <c r="K48" s="34"/>
    </row>
    <row r="49" spans="1:12" s="20" customFormat="1" ht="16.5" customHeight="1" x14ac:dyDescent="0.25">
      <c r="A49" s="33" t="s">
        <v>41</v>
      </c>
      <c r="B49" s="24">
        <f t="shared" si="5"/>
        <v>235180</v>
      </c>
      <c r="C49" s="29">
        <v>87501</v>
      </c>
      <c r="D49" s="32">
        <v>14198</v>
      </c>
      <c r="E49" s="29">
        <v>133481</v>
      </c>
      <c r="F49" s="24">
        <f t="shared" si="6"/>
        <v>29943</v>
      </c>
      <c r="G49" s="29">
        <v>27754</v>
      </c>
      <c r="H49" s="32">
        <v>1926</v>
      </c>
      <c r="I49" s="32">
        <v>263</v>
      </c>
      <c r="J49" s="30">
        <v>94776</v>
      </c>
      <c r="K49" s="34"/>
    </row>
    <row r="50" spans="1:12" s="20" customFormat="1" ht="16.5" customHeight="1" x14ac:dyDescent="0.25">
      <c r="A50" s="33" t="s">
        <v>42</v>
      </c>
      <c r="B50" s="24">
        <f t="shared" si="5"/>
        <v>1452952</v>
      </c>
      <c r="C50" s="29">
        <v>579571</v>
      </c>
      <c r="D50" s="29">
        <v>70600</v>
      </c>
      <c r="E50" s="29">
        <v>802781</v>
      </c>
      <c r="F50" s="24">
        <f t="shared" si="6"/>
        <v>351470</v>
      </c>
      <c r="G50" s="29">
        <v>247593</v>
      </c>
      <c r="H50" s="29">
        <v>82885</v>
      </c>
      <c r="I50" s="32">
        <v>20992</v>
      </c>
      <c r="J50" s="30">
        <v>486959</v>
      </c>
      <c r="K50" s="34"/>
    </row>
    <row r="51" spans="1:12" s="20" customFormat="1" ht="16.5" customHeight="1" x14ac:dyDescent="0.25">
      <c r="A51" s="33" t="s">
        <v>43</v>
      </c>
      <c r="B51" s="24">
        <f t="shared" si="5"/>
        <v>1616104</v>
      </c>
      <c r="C51" s="29">
        <v>606951</v>
      </c>
      <c r="D51" s="29">
        <v>189598</v>
      </c>
      <c r="E51" s="29">
        <v>819555</v>
      </c>
      <c r="F51" s="24">
        <f t="shared" si="6"/>
        <v>735109</v>
      </c>
      <c r="G51" s="29">
        <v>409474</v>
      </c>
      <c r="H51" s="29">
        <v>319601</v>
      </c>
      <c r="I51" s="29">
        <v>6034</v>
      </c>
      <c r="J51" s="30">
        <v>797514</v>
      </c>
      <c r="K51" s="34"/>
    </row>
    <row r="52" spans="1:12" s="20" customFormat="1" ht="16.5" customHeight="1" x14ac:dyDescent="0.25">
      <c r="A52" s="33" t="s">
        <v>44</v>
      </c>
      <c r="B52" s="24">
        <f t="shared" si="5"/>
        <v>590227</v>
      </c>
      <c r="C52" s="29">
        <v>178788</v>
      </c>
      <c r="D52" s="29">
        <v>69856</v>
      </c>
      <c r="E52" s="29">
        <v>341583</v>
      </c>
      <c r="F52" s="24">
        <f t="shared" si="6"/>
        <v>31385</v>
      </c>
      <c r="G52" s="29">
        <v>19668</v>
      </c>
      <c r="H52" s="29">
        <v>11715</v>
      </c>
      <c r="I52" s="32">
        <v>2</v>
      </c>
      <c r="J52" s="30">
        <v>169760</v>
      </c>
    </row>
    <row r="53" spans="1:12" s="20" customFormat="1" ht="16.5" customHeight="1" x14ac:dyDescent="0.25">
      <c r="A53" s="35"/>
      <c r="B53" s="27"/>
      <c r="C53" s="27"/>
      <c r="D53" s="27"/>
      <c r="E53" s="27"/>
      <c r="F53" s="27"/>
      <c r="G53" s="27"/>
      <c r="H53" s="27"/>
      <c r="I53" s="27"/>
      <c r="J53" s="24"/>
      <c r="K53" s="34"/>
    </row>
    <row r="54" spans="1:12" s="20" customFormat="1" ht="16.5" customHeight="1" x14ac:dyDescent="0.25">
      <c r="A54" s="36" t="s">
        <v>45</v>
      </c>
      <c r="B54" s="24">
        <f>SUM(B55:B68)</f>
        <v>2844979</v>
      </c>
      <c r="C54" s="24">
        <f t="shared" ref="C54:J54" si="7">SUM(C55:C68)</f>
        <v>716119</v>
      </c>
      <c r="D54" s="24">
        <f t="shared" si="7"/>
        <v>170990</v>
      </c>
      <c r="E54" s="24">
        <f t="shared" si="7"/>
        <v>1957870</v>
      </c>
      <c r="F54" s="24">
        <f t="shared" si="7"/>
        <v>458317</v>
      </c>
      <c r="G54" s="24">
        <f t="shared" si="7"/>
        <v>316598</v>
      </c>
      <c r="H54" s="24">
        <f t="shared" si="7"/>
        <v>141124</v>
      </c>
      <c r="I54" s="24">
        <f t="shared" si="7"/>
        <v>595</v>
      </c>
      <c r="J54" s="24">
        <f t="shared" si="7"/>
        <v>1103484</v>
      </c>
    </row>
    <row r="55" spans="1:12" s="20" customFormat="1" ht="16.5" customHeight="1" x14ac:dyDescent="0.25">
      <c r="A55" s="33" t="s">
        <v>46</v>
      </c>
      <c r="B55" s="24">
        <f t="shared" ref="B55:B68" si="8">SUM(C55:E55)</f>
        <v>176247</v>
      </c>
      <c r="C55" s="29">
        <v>40259</v>
      </c>
      <c r="D55" s="29">
        <v>43708</v>
      </c>
      <c r="E55" s="29">
        <v>92280</v>
      </c>
      <c r="F55" s="24">
        <f t="shared" ref="F55:F68" si="9">SUM(G55:I55)</f>
        <v>29373</v>
      </c>
      <c r="G55" s="29">
        <v>24982</v>
      </c>
      <c r="H55" s="29">
        <v>4012</v>
      </c>
      <c r="I55" s="29">
        <v>379</v>
      </c>
      <c r="J55" s="30">
        <v>92609</v>
      </c>
      <c r="K55" s="34"/>
      <c r="L55" s="18"/>
    </row>
    <row r="56" spans="1:12" s="20" customFormat="1" ht="16.5" customHeight="1" x14ac:dyDescent="0.25">
      <c r="A56" s="33" t="s">
        <v>47</v>
      </c>
      <c r="B56" s="24">
        <f t="shared" si="8"/>
        <v>356531</v>
      </c>
      <c r="C56" s="29">
        <v>148478</v>
      </c>
      <c r="D56" s="29">
        <v>5067</v>
      </c>
      <c r="E56" s="29">
        <v>202986</v>
      </c>
      <c r="F56" s="24">
        <f t="shared" si="9"/>
        <v>38860</v>
      </c>
      <c r="G56" s="29">
        <v>38212</v>
      </c>
      <c r="H56" s="29">
        <v>610</v>
      </c>
      <c r="I56" s="32">
        <v>38</v>
      </c>
      <c r="J56" s="30">
        <v>204503</v>
      </c>
      <c r="K56" s="34"/>
      <c r="L56" s="18"/>
    </row>
    <row r="57" spans="1:12" s="20" customFormat="1" ht="16.5" customHeight="1" x14ac:dyDescent="0.25">
      <c r="A57" s="33" t="s">
        <v>48</v>
      </c>
      <c r="B57" s="24">
        <f t="shared" si="8"/>
        <v>97583</v>
      </c>
      <c r="C57" s="29">
        <v>22372</v>
      </c>
      <c r="D57" s="29">
        <v>917</v>
      </c>
      <c r="E57" s="29">
        <v>74294</v>
      </c>
      <c r="F57" s="24">
        <f t="shared" si="9"/>
        <v>59645</v>
      </c>
      <c r="G57" s="29">
        <v>12738</v>
      </c>
      <c r="H57" s="29">
        <v>46899</v>
      </c>
      <c r="I57" s="32">
        <v>8</v>
      </c>
      <c r="J57" s="30">
        <v>85270</v>
      </c>
      <c r="K57" s="34"/>
      <c r="L57" s="18"/>
    </row>
    <row r="58" spans="1:12" s="20" customFormat="1" ht="16.5" customHeight="1" x14ac:dyDescent="0.25">
      <c r="A58" s="33" t="s">
        <v>49</v>
      </c>
      <c r="B58" s="24">
        <f t="shared" si="8"/>
        <v>469733</v>
      </c>
      <c r="C58" s="29">
        <v>20020</v>
      </c>
      <c r="D58" s="32">
        <v>9323</v>
      </c>
      <c r="E58" s="29">
        <v>440390</v>
      </c>
      <c r="F58" s="24">
        <f t="shared" si="9"/>
        <v>3715</v>
      </c>
      <c r="G58" s="32">
        <v>2983</v>
      </c>
      <c r="H58" s="32">
        <v>704</v>
      </c>
      <c r="I58" s="32">
        <v>28</v>
      </c>
      <c r="J58" s="30">
        <v>44450</v>
      </c>
      <c r="K58" s="34"/>
      <c r="L58" s="18"/>
    </row>
    <row r="59" spans="1:12" s="20" customFormat="1" ht="16.5" customHeight="1" x14ac:dyDescent="0.25">
      <c r="A59" s="33" t="s">
        <v>50</v>
      </c>
      <c r="B59" s="24">
        <f t="shared" si="8"/>
        <v>93386</v>
      </c>
      <c r="C59" s="29">
        <v>34052</v>
      </c>
      <c r="D59" s="29">
        <v>10874</v>
      </c>
      <c r="E59" s="29">
        <v>48460</v>
      </c>
      <c r="F59" s="24">
        <f t="shared" si="9"/>
        <v>30123</v>
      </c>
      <c r="G59" s="29">
        <v>24896</v>
      </c>
      <c r="H59" s="29">
        <v>5196</v>
      </c>
      <c r="I59" s="32">
        <v>31</v>
      </c>
      <c r="J59" s="30">
        <v>29450</v>
      </c>
      <c r="K59" s="34"/>
      <c r="L59" s="18"/>
    </row>
    <row r="60" spans="1:12" s="20" customFormat="1" ht="16.5" customHeight="1" x14ac:dyDescent="0.25">
      <c r="A60" s="33" t="s">
        <v>51</v>
      </c>
      <c r="B60" s="24">
        <f t="shared" si="8"/>
        <v>24175</v>
      </c>
      <c r="C60" s="29">
        <v>11305</v>
      </c>
      <c r="D60" s="32">
        <v>0</v>
      </c>
      <c r="E60" s="29">
        <v>12870</v>
      </c>
      <c r="F60" s="24">
        <f t="shared" si="9"/>
        <v>9590</v>
      </c>
      <c r="G60" s="29">
        <v>9590</v>
      </c>
      <c r="H60" s="32">
        <v>0</v>
      </c>
      <c r="I60" s="32">
        <v>0</v>
      </c>
      <c r="J60" s="30">
        <v>10725</v>
      </c>
      <c r="K60" s="34"/>
      <c r="L60" s="18"/>
    </row>
    <row r="61" spans="1:12" s="20" customFormat="1" ht="16.5" customHeight="1" x14ac:dyDescent="0.25">
      <c r="A61" s="33" t="s">
        <v>59</v>
      </c>
      <c r="B61" s="24">
        <f t="shared" si="8"/>
        <v>88505</v>
      </c>
      <c r="C61" s="29">
        <v>44115</v>
      </c>
      <c r="D61" s="32">
        <v>275</v>
      </c>
      <c r="E61" s="29">
        <v>44115</v>
      </c>
      <c r="F61" s="24">
        <f t="shared" si="9"/>
        <v>41272</v>
      </c>
      <c r="G61" s="29">
        <v>40403</v>
      </c>
      <c r="H61" s="32">
        <v>869</v>
      </c>
      <c r="I61" s="32">
        <v>0</v>
      </c>
      <c r="J61" s="30">
        <v>36779</v>
      </c>
      <c r="K61" s="34"/>
      <c r="L61" s="18"/>
    </row>
    <row r="62" spans="1:12" s="20" customFormat="1" ht="16.5" customHeight="1" x14ac:dyDescent="0.25">
      <c r="A62" s="33" t="s">
        <v>52</v>
      </c>
      <c r="B62" s="24">
        <f t="shared" si="8"/>
        <v>85663</v>
      </c>
      <c r="C62" s="29">
        <v>7284</v>
      </c>
      <c r="D62" s="29">
        <v>2357</v>
      </c>
      <c r="E62" s="29">
        <v>76022</v>
      </c>
      <c r="F62" s="24">
        <f t="shared" si="9"/>
        <v>4623</v>
      </c>
      <c r="G62" s="29">
        <v>2654</v>
      </c>
      <c r="H62" s="32">
        <v>1966</v>
      </c>
      <c r="I62" s="32">
        <v>3</v>
      </c>
      <c r="J62" s="30">
        <v>79175</v>
      </c>
      <c r="K62" s="34"/>
      <c r="L62" s="18"/>
    </row>
    <row r="63" spans="1:12" s="20" customFormat="1" ht="16.5" customHeight="1" x14ac:dyDescent="0.25">
      <c r="A63" s="33" t="s">
        <v>53</v>
      </c>
      <c r="B63" s="24">
        <f t="shared" si="8"/>
        <v>397534</v>
      </c>
      <c r="C63" s="29">
        <v>56149</v>
      </c>
      <c r="D63" s="32">
        <v>4906</v>
      </c>
      <c r="E63" s="29">
        <v>336479</v>
      </c>
      <c r="F63" s="24">
        <f t="shared" si="9"/>
        <v>22439</v>
      </c>
      <c r="G63" s="29">
        <v>21990</v>
      </c>
      <c r="H63" s="29">
        <v>396</v>
      </c>
      <c r="I63" s="32">
        <v>53</v>
      </c>
      <c r="J63" s="30">
        <v>30367</v>
      </c>
      <c r="K63" s="34"/>
      <c r="L63" s="18"/>
    </row>
    <row r="64" spans="1:12" s="20" customFormat="1" ht="16.5" customHeight="1" x14ac:dyDescent="0.25">
      <c r="A64" s="33" t="s">
        <v>54</v>
      </c>
      <c r="B64" s="24">
        <f t="shared" si="8"/>
        <v>67762</v>
      </c>
      <c r="C64" s="29">
        <v>28531</v>
      </c>
      <c r="D64" s="29">
        <v>17</v>
      </c>
      <c r="E64" s="29">
        <v>39214</v>
      </c>
      <c r="F64" s="24">
        <f t="shared" si="9"/>
        <v>20791</v>
      </c>
      <c r="G64" s="29">
        <v>19317</v>
      </c>
      <c r="H64" s="29">
        <v>1469</v>
      </c>
      <c r="I64" s="32">
        <v>5</v>
      </c>
      <c r="J64" s="30">
        <v>30236</v>
      </c>
      <c r="K64" s="34"/>
      <c r="L64" s="18"/>
    </row>
    <row r="65" spans="1:12" s="20" customFormat="1" ht="16.5" customHeight="1" x14ac:dyDescent="0.25">
      <c r="A65" s="33" t="s">
        <v>55</v>
      </c>
      <c r="B65" s="24">
        <f t="shared" si="8"/>
        <v>81603</v>
      </c>
      <c r="C65" s="29">
        <v>39134</v>
      </c>
      <c r="D65" s="29">
        <v>4060</v>
      </c>
      <c r="E65" s="29">
        <v>38409</v>
      </c>
      <c r="F65" s="24">
        <f t="shared" si="9"/>
        <v>17042</v>
      </c>
      <c r="G65" s="29">
        <v>15433</v>
      </c>
      <c r="H65" s="29">
        <v>1609</v>
      </c>
      <c r="I65" s="32">
        <v>0</v>
      </c>
      <c r="J65" s="30">
        <v>15433</v>
      </c>
      <c r="K65" s="34"/>
      <c r="L65" s="18"/>
    </row>
    <row r="66" spans="1:12" s="20" customFormat="1" ht="16.5" customHeight="1" x14ac:dyDescent="0.25">
      <c r="A66" s="33" t="s">
        <v>56</v>
      </c>
      <c r="B66" s="24">
        <f t="shared" si="8"/>
        <v>109192</v>
      </c>
      <c r="C66" s="29">
        <v>52001</v>
      </c>
      <c r="D66" s="29">
        <v>6548</v>
      </c>
      <c r="E66" s="29">
        <v>50643</v>
      </c>
      <c r="F66" s="24">
        <f t="shared" si="9"/>
        <v>6946</v>
      </c>
      <c r="G66" s="29">
        <v>4397</v>
      </c>
      <c r="H66" s="29">
        <v>2544</v>
      </c>
      <c r="I66" s="32">
        <v>5</v>
      </c>
      <c r="J66" s="30">
        <v>31711</v>
      </c>
      <c r="K66" s="34"/>
      <c r="L66" s="18"/>
    </row>
    <row r="67" spans="1:12" s="20" customFormat="1" ht="16.5" customHeight="1" x14ac:dyDescent="0.25">
      <c r="A67" s="33" t="s">
        <v>57</v>
      </c>
      <c r="B67" s="24">
        <f t="shared" si="8"/>
        <v>128372</v>
      </c>
      <c r="C67" s="29">
        <v>56463</v>
      </c>
      <c r="D67" s="29">
        <v>7582</v>
      </c>
      <c r="E67" s="29">
        <v>64327</v>
      </c>
      <c r="F67" s="24">
        <f t="shared" si="9"/>
        <v>27911</v>
      </c>
      <c r="G67" s="29">
        <v>25306</v>
      </c>
      <c r="H67" s="29">
        <v>2560</v>
      </c>
      <c r="I67" s="32">
        <v>45</v>
      </c>
      <c r="J67" s="30">
        <v>109848</v>
      </c>
      <c r="K67" s="34"/>
      <c r="L67" s="18"/>
    </row>
    <row r="68" spans="1:12" s="20" customFormat="1" ht="16.5" customHeight="1" x14ac:dyDescent="0.25">
      <c r="A68" s="37" t="s">
        <v>58</v>
      </c>
      <c r="B68" s="38">
        <f t="shared" si="8"/>
        <v>668693</v>
      </c>
      <c r="C68" s="39">
        <v>155956</v>
      </c>
      <c r="D68" s="39">
        <v>75356</v>
      </c>
      <c r="E68" s="39">
        <v>437381</v>
      </c>
      <c r="F68" s="38">
        <f t="shared" si="9"/>
        <v>145987</v>
      </c>
      <c r="G68" s="39">
        <v>73697</v>
      </c>
      <c r="H68" s="39">
        <v>72290</v>
      </c>
      <c r="I68" s="40">
        <v>0</v>
      </c>
      <c r="J68" s="41">
        <v>302928</v>
      </c>
      <c r="L68" s="18"/>
    </row>
    <row r="69" spans="1:12" ht="13.5" customHeight="1" x14ac:dyDescent="0.25">
      <c r="A69" s="42" t="s">
        <v>62</v>
      </c>
      <c r="B69" s="42"/>
      <c r="C69" s="42"/>
      <c r="D69" s="43"/>
      <c r="E69" s="43"/>
      <c r="F69" s="43"/>
      <c r="G69" s="43"/>
      <c r="H69" s="43"/>
      <c r="I69" s="43"/>
      <c r="J69" s="44"/>
    </row>
    <row r="70" spans="1:12" x14ac:dyDescent="0.25">
      <c r="B70" s="45"/>
      <c r="C70" s="45"/>
      <c r="D70" s="45"/>
      <c r="E70" s="45"/>
      <c r="F70" s="45"/>
      <c r="G70" s="45"/>
      <c r="H70" s="45"/>
      <c r="I70" s="45"/>
      <c r="J70" s="46"/>
    </row>
    <row r="71" spans="1:12" x14ac:dyDescent="0.25">
      <c r="B71" s="45"/>
      <c r="C71" s="45"/>
      <c r="D71" s="45"/>
      <c r="E71" s="45"/>
      <c r="F71" s="45"/>
      <c r="G71" s="45"/>
      <c r="H71" s="45"/>
      <c r="I71" s="45"/>
      <c r="J71" s="46"/>
    </row>
    <row r="72" spans="1:12" x14ac:dyDescent="0.25">
      <c r="B72" s="45"/>
      <c r="C72" s="45"/>
      <c r="D72" s="45"/>
      <c r="E72" s="45"/>
      <c r="F72" s="45"/>
      <c r="G72" s="45"/>
      <c r="H72" s="45"/>
      <c r="I72" s="45"/>
      <c r="J72" s="46"/>
    </row>
  </sheetData>
  <mergeCells count="11">
    <mergeCell ref="B10:E10"/>
    <mergeCell ref="F10:J10"/>
    <mergeCell ref="A69:C69"/>
    <mergeCell ref="A8:J8"/>
    <mergeCell ref="A1:J1"/>
    <mergeCell ref="A6:J6"/>
    <mergeCell ref="A2:J2"/>
    <mergeCell ref="A3:J3"/>
    <mergeCell ref="A4:J4"/>
    <mergeCell ref="I12:J12"/>
    <mergeCell ref="A10:A11"/>
  </mergeCells>
  <phoneticPr fontId="3" type="noConversion"/>
  <printOptions horizontalCentered="1" verticalCentered="1"/>
  <pageMargins left="0.98425196850393704" right="0" top="0" bottom="0" header="0" footer="0"/>
  <pageSetup scale="54" firstPageNumber="8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19.57_2018</vt:lpstr>
      <vt:lpstr>'19.57_2018'!A_IMPRESIÓN_IM</vt:lpstr>
      <vt:lpstr>'19.57_2018'!Área_de_impresión</vt:lpstr>
      <vt:lpstr>'19.57_2018'!Imprimir_área_IM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2019-02-12T18:04:53Z</cp:lastPrinted>
  <dcterms:created xsi:type="dcterms:W3CDTF">2009-02-19T13:37:45Z</dcterms:created>
  <dcterms:modified xsi:type="dcterms:W3CDTF">2019-02-27T23:42:54Z</dcterms:modified>
</cp:coreProperties>
</file>